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20" windowWidth="20730" windowHeight="8355" activeTab="0"/>
  </bookViews>
  <sheets>
    <sheet name="Applications 4-21-20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<sst xmlns="http://schemas.openxmlformats.org/spreadsheetml/2006/main" count="178" uniqueCount="175">
  <si>
    <t>Development Name</t>
  </si>
  <si>
    <t>Applicant Contact</t>
  </si>
  <si>
    <t>Flagstone Village</t>
  </si>
  <si>
    <t>Comfort Villas Phase II</t>
  </si>
  <si>
    <t>Main and Broadway Phase 1</t>
  </si>
  <si>
    <t>Miller Asbury Apartments</t>
  </si>
  <si>
    <t>Bloomington Pointe</t>
  </si>
  <si>
    <t>North Main Commons</t>
  </si>
  <si>
    <t>Beech Grove Senior</t>
  </si>
  <si>
    <t>Lawrence Senior Apartments</t>
  </si>
  <si>
    <t>Hoffman Hotel Apartments</t>
  </si>
  <si>
    <t>Apperson Way Apartments</t>
  </si>
  <si>
    <t>Meridian Flats</t>
  </si>
  <si>
    <t>Illinois Street Senior Apartments</t>
  </si>
  <si>
    <t>Music City Place</t>
  </si>
  <si>
    <t>Parkview Apartments</t>
  </si>
  <si>
    <t>The Meridian Apartments</t>
  </si>
  <si>
    <t>Stonecutters Place, L.P.</t>
  </si>
  <si>
    <t>Gardens of Van Buren Senior Apartments</t>
  </si>
  <si>
    <t>Country Apartments</t>
  </si>
  <si>
    <t>Shelbyville High Apartments</t>
  </si>
  <si>
    <t>North Harrison Senior Apartments</t>
  </si>
  <si>
    <t>Home Place Senior Housing</t>
  </si>
  <si>
    <t>Brazil Terrace Apartments</t>
  </si>
  <si>
    <t>Pence Place Senior Housing</t>
  </si>
  <si>
    <t>Huntingburg Senior Residence</t>
  </si>
  <si>
    <t>Jacksone Home Flats</t>
  </si>
  <si>
    <t>The Residences at National Design Factory</t>
  </si>
  <si>
    <t>East Village at Avondale 2</t>
  </si>
  <si>
    <t>The Retreat on Washington</t>
  </si>
  <si>
    <t>Uptown Artist Lofts</t>
  </si>
  <si>
    <t>Plaza Green Apartments</t>
  </si>
  <si>
    <t>Rock City Lofts</t>
  </si>
  <si>
    <t>The Statesman</t>
  </si>
  <si>
    <t>The Gallatin</t>
  </si>
  <si>
    <t>Scott Block</t>
  </si>
  <si>
    <t>Richmond Affordable Assisted Living</t>
  </si>
  <si>
    <t>Fall Creek Village Rehab</t>
  </si>
  <si>
    <t>Cherry Grove Senior Apartments</t>
  </si>
  <si>
    <t>River Pointe</t>
  </si>
  <si>
    <t>Historic Whitlock Place</t>
  </si>
  <si>
    <t>Tree City Village</t>
  </si>
  <si>
    <t>Canal Commons</t>
  </si>
  <si>
    <t>Gateway Apartments</t>
  </si>
  <si>
    <t>Application Number</t>
  </si>
  <si>
    <t>2014A-C-001</t>
  </si>
  <si>
    <t>2014A-C-002</t>
  </si>
  <si>
    <t>2014A-C-003</t>
  </si>
  <si>
    <t>2014A-C-004</t>
  </si>
  <si>
    <t>2014A-C-005</t>
  </si>
  <si>
    <t>2014A-C-006</t>
  </si>
  <si>
    <t>2014A-C-007</t>
  </si>
  <si>
    <t>2014A-C-008</t>
  </si>
  <si>
    <t>2014A-C-009</t>
  </si>
  <si>
    <t>2014A-C-010</t>
  </si>
  <si>
    <t>2014A-C-011</t>
  </si>
  <si>
    <t>2014A-C-012</t>
  </si>
  <si>
    <t>2014A-C-013</t>
  </si>
  <si>
    <t>2014A-C-014</t>
  </si>
  <si>
    <t>2014A-C-015</t>
  </si>
  <si>
    <t>2014A-C-016</t>
  </si>
  <si>
    <t>2014A-C-017</t>
  </si>
  <si>
    <t>2014A-C-018</t>
  </si>
  <si>
    <t>2014A-C-019</t>
  </si>
  <si>
    <t>2014A-C-020</t>
  </si>
  <si>
    <t>2014A-C-021</t>
  </si>
  <si>
    <t>2014A-C-022</t>
  </si>
  <si>
    <t>2014A-C-023</t>
  </si>
  <si>
    <t>2014A-C-024</t>
  </si>
  <si>
    <t>2014A-C-025</t>
  </si>
  <si>
    <t>2014A-C-026</t>
  </si>
  <si>
    <t>2014A-C-027</t>
  </si>
  <si>
    <t>2014A-C-028</t>
  </si>
  <si>
    <t>2014A-C-029</t>
  </si>
  <si>
    <t>2014A-C-030</t>
  </si>
  <si>
    <t>2014A-C-031</t>
  </si>
  <si>
    <t>2014A-C-032</t>
  </si>
  <si>
    <t>2014A-C-033</t>
  </si>
  <si>
    <t>2014A-C-034</t>
  </si>
  <si>
    <t>2014A-C-035</t>
  </si>
  <si>
    <t>2014A-C-036</t>
  </si>
  <si>
    <t>2014A-C-037</t>
  </si>
  <si>
    <t>2014A-C-038</t>
  </si>
  <si>
    <t>2014A-C-039</t>
  </si>
  <si>
    <t>2014A-C-040</t>
  </si>
  <si>
    <t>2014A-C-041</t>
  </si>
  <si>
    <t>2014A-C-042</t>
  </si>
  <si>
    <t>2014A-C-043</t>
  </si>
  <si>
    <t>Villages of Hannah</t>
  </si>
  <si>
    <t>2014A-C-044</t>
  </si>
  <si>
    <t>Applicant Name</t>
  </si>
  <si>
    <t>Applicant County</t>
  </si>
  <si>
    <t>Contact Email</t>
  </si>
  <si>
    <t>Contact Phone</t>
  </si>
  <si>
    <t>Reference: Blight Elimination Program Notice 14-04</t>
  </si>
  <si>
    <t>*Co-applicants</t>
  </si>
  <si>
    <t>City of Delphi</t>
  </si>
  <si>
    <t>Carroll</t>
  </si>
  <si>
    <t>Brock Dawson</t>
  </si>
  <si>
    <t>bdawson@obearlaw.com</t>
  </si>
  <si>
    <t>(765)564-3060</t>
  </si>
  <si>
    <t>City of Rushville</t>
  </si>
  <si>
    <t>Rush</t>
  </si>
  <si>
    <t>Charles R. Jenkins</t>
  </si>
  <si>
    <t>firechief@cityofrushville.in.gov</t>
  </si>
  <si>
    <t>(765)932-3065</t>
  </si>
  <si>
    <t>County of Pulaski</t>
  </si>
  <si>
    <t>Pulaski</t>
  </si>
  <si>
    <t>David Weber</t>
  </si>
  <si>
    <t>buildinginspector@pulaskicounty.in.gov</t>
  </si>
  <si>
    <t>(574)946-7858</t>
  </si>
  <si>
    <t>City of Rising Sun</t>
  </si>
  <si>
    <t>Ohio</t>
  </si>
  <si>
    <t>Bryce Kendrick</t>
  </si>
  <si>
    <t>bkendrick@cityofrisingsun.com</t>
  </si>
  <si>
    <t>(812)438-3340</t>
  </si>
  <si>
    <t>Blackford</t>
  </si>
  <si>
    <t>Arlene West</t>
  </si>
  <si>
    <t>awest@hartfordcity.net</t>
  </si>
  <si>
    <t>(765)348-0412</t>
  </si>
  <si>
    <t>City of Hartford City*</t>
  </si>
  <si>
    <t>Kathy Bantz</t>
  </si>
  <si>
    <t>mayorbantz@montpeliercity.net</t>
  </si>
  <si>
    <t>City of Montpelier*</t>
  </si>
  <si>
    <t>City of Knox</t>
  </si>
  <si>
    <t>Starke</t>
  </si>
  <si>
    <t>Rick Chambers</t>
  </si>
  <si>
    <t>mayor@cityofknox.net</t>
  </si>
  <si>
    <t>(574)772-4553</t>
  </si>
  <si>
    <t>City of Connersville</t>
  </si>
  <si>
    <t>Fayette</t>
  </si>
  <si>
    <t>Diana Wright</t>
  </si>
  <si>
    <t>grants@connersvillein.gov</t>
  </si>
  <si>
    <t>(765)222-1310</t>
  </si>
  <si>
    <t>City of Cannelton</t>
  </si>
  <si>
    <t>Perry</t>
  </si>
  <si>
    <t>Mary Y. Snyder</t>
  </si>
  <si>
    <t>maryysnyder@yahoo.com</t>
  </si>
  <si>
    <t>(812)547-8994</t>
  </si>
  <si>
    <t>Town of Brookville</t>
  </si>
  <si>
    <t>Franklin</t>
  </si>
  <si>
    <t>Bob O'Bryan</t>
  </si>
  <si>
    <t>obryan@etczone.com</t>
  </si>
  <si>
    <t>(765)914-3104</t>
  </si>
  <si>
    <t>Town of Richland City</t>
  </si>
  <si>
    <t>Spencer</t>
  </si>
  <si>
    <t>Tom Conley</t>
  </si>
  <si>
    <t>tomconley@belowassociates.com</t>
  </si>
  <si>
    <t>City of Dunkirk</t>
  </si>
  <si>
    <t>Jay/Blackford</t>
  </si>
  <si>
    <t>Ami M. Huffman</t>
  </si>
  <si>
    <t>ahuffman@jaycodev.org</t>
  </si>
  <si>
    <t>(260)726-3497</t>
  </si>
  <si>
    <t>County of Sullivan</t>
  </si>
  <si>
    <t>Sullivan</t>
  </si>
  <si>
    <t>Brian Pound</t>
  </si>
  <si>
    <t>(812)268-6077</t>
  </si>
  <si>
    <t>Maintenance</t>
  </si>
  <si>
    <t>BEP Request</t>
  </si>
  <si>
    <t>Total Request</t>
  </si>
  <si>
    <t>(812)660-0683</t>
  </si>
  <si>
    <t>twinoaks@wirelessilliana.com</t>
  </si>
  <si>
    <t>Indiana Housing and Community Development Authority (IHCDA): 2014D6-BEP Award Recipient List</t>
  </si>
  <si>
    <t>BEP AWARD #</t>
  </si>
  <si>
    <t>2014D6-BEP-03</t>
  </si>
  <si>
    <t>2014D6-BEP-04</t>
  </si>
  <si>
    <t>2014D6-BEP-05</t>
  </si>
  <si>
    <t>2014D6-BEP-06</t>
  </si>
  <si>
    <t>2014D6-BEP-07</t>
  </si>
  <si>
    <t>2014D6-BEP-08</t>
  </si>
  <si>
    <t>2014D6-BEP-09</t>
  </si>
  <si>
    <t>2014D6-BEP-10</t>
  </si>
  <si>
    <t>2014D6-BEP-11</t>
  </si>
  <si>
    <t>2014D6-BEP-12</t>
  </si>
  <si>
    <t xml:space="preserve">BEP Award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</si>
</sst>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\(###\)\ ###\-####\ \(###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44" fontId="38" fillId="0" borderId="0" xfId="44" applyFont="1" applyBorder="1" applyAlignment="1">
      <alignment/>
    </xf>
    <xf numFmtId="0" fontId="2" fillId="0" borderId="0" xfId="0" applyFont="1" applyFill="1" applyAlignment="1">
      <alignment/>
    </xf>
    <xf numFmtId="0" fontId="0" fillId="25" borderId="0" xfId="0" applyFill="1" applyBorder="1" applyAlignment="1">
      <alignment/>
    </xf>
    <xf numFmtId="44" fontId="0" fillId="25" borderId="0" xfId="44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44" fontId="2" fillId="25" borderId="10" xfId="44" applyFont="1" applyFill="1" applyBorder="1" applyAlignment="1">
      <alignment horizontal="center"/>
    </xf>
    <xf numFmtId="44" fontId="1" fillId="25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6" fontId="2" fillId="34" borderId="10" xfId="44" applyNumberFormat="1" applyFont="1" applyFill="1" applyBorder="1" applyAlignment="1">
      <alignment horizontal="right"/>
    </xf>
    <xf numFmtId="0" fontId="32" fillId="34" borderId="10" xfId="53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38" fillId="25" borderId="11" xfId="0" applyFont="1" applyFill="1" applyBorder="1" applyAlignment="1">
      <alignment/>
    </xf>
    <xf numFmtId="0" fontId="0" fillId="25" borderId="12" xfId="0" applyFill="1" applyBorder="1" applyAlignment="1">
      <alignment/>
    </xf>
    <xf numFmtId="44" fontId="0" fillId="25" borderId="12" xfId="44" applyFont="1" applyFill="1" applyBorder="1" applyAlignment="1">
      <alignment/>
    </xf>
    <xf numFmtId="44" fontId="0" fillId="25" borderId="13" xfId="44" applyFont="1" applyFill="1" applyBorder="1" applyAlignment="1">
      <alignment/>
    </xf>
    <xf numFmtId="0" fontId="38" fillId="25" borderId="14" xfId="0" applyFont="1" applyFill="1" applyBorder="1" applyAlignment="1">
      <alignment/>
    </xf>
    <xf numFmtId="44" fontId="0" fillId="25" borderId="15" xfId="44" applyFont="1" applyFill="1" applyBorder="1" applyAlignment="1">
      <alignment/>
    </xf>
    <xf numFmtId="6" fontId="38" fillId="0" borderId="0" xfId="44" applyNumberFormat="1" applyFont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wrapText="1"/>
    </xf>
    <xf numFmtId="0" fontId="32" fillId="34" borderId="0" xfId="53" applyFill="1" applyBorder="1" applyAlignment="1" applyProtection="1">
      <alignment horizontal="center" wrapText="1"/>
      <protection/>
    </xf>
    <xf numFmtId="6" fontId="2" fillId="34" borderId="0" xfId="44" applyNumberFormat="1" applyFont="1" applyFill="1" applyBorder="1" applyAlignment="1">
      <alignment horizontal="right"/>
    </xf>
    <xf numFmtId="6" fontId="1" fillId="34" borderId="10" xfId="0" applyNumberFormat="1" applyFont="1" applyFill="1" applyBorder="1" applyAlignment="1">
      <alignment horizontal="left"/>
    </xf>
    <xf numFmtId="6" fontId="1" fillId="34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kendrick@cityofrisingsun.com" TargetMode="External" /><Relationship Id="rId2" Type="http://schemas.openxmlformats.org/officeDocument/2006/relationships/hyperlink" Target="mailto:awest@hartfordcity.net" TargetMode="External" /><Relationship Id="rId3" Type="http://schemas.openxmlformats.org/officeDocument/2006/relationships/hyperlink" Target="mailto:mayorbantz@montpeliercity.net" TargetMode="External" /><Relationship Id="rId4" Type="http://schemas.openxmlformats.org/officeDocument/2006/relationships/hyperlink" Target="mailto:mayor@cityofknox.net" TargetMode="External" /><Relationship Id="rId5" Type="http://schemas.openxmlformats.org/officeDocument/2006/relationships/hyperlink" Target="mailto:bdawson@obearlaw.com" TargetMode="External" /><Relationship Id="rId6" Type="http://schemas.openxmlformats.org/officeDocument/2006/relationships/hyperlink" Target="mailto:grants@connersvillein.gov" TargetMode="External" /><Relationship Id="rId7" Type="http://schemas.openxmlformats.org/officeDocument/2006/relationships/hyperlink" Target="mailto:maryysnyder@yahoo.com" TargetMode="External" /><Relationship Id="rId8" Type="http://schemas.openxmlformats.org/officeDocument/2006/relationships/hyperlink" Target="mailto:obryan@etczone.com" TargetMode="External" /><Relationship Id="rId9" Type="http://schemas.openxmlformats.org/officeDocument/2006/relationships/hyperlink" Target="mailto:tomconley@belowassociates.com" TargetMode="External" /><Relationship Id="rId10" Type="http://schemas.openxmlformats.org/officeDocument/2006/relationships/hyperlink" Target="mailto:ahuffman@jaycodev.org" TargetMode="External" /><Relationship Id="rId11" Type="http://schemas.openxmlformats.org/officeDocument/2006/relationships/hyperlink" Target="mailto:firechief@cityofrushville.in.gov" TargetMode="External" /><Relationship Id="rId12" Type="http://schemas.openxmlformats.org/officeDocument/2006/relationships/hyperlink" Target="mailto:twinoaks@wirelessilliana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9"/>
  <sheetViews>
    <sheetView tabSelected="1" zoomScalePageLayoutView="0" workbookViewId="0" topLeftCell="E1">
      <selection activeCell="J4" sqref="J4"/>
    </sheetView>
  </sheetViews>
  <sheetFormatPr defaultColWidth="8.8515625" defaultRowHeight="15"/>
  <cols>
    <col min="1" max="1" width="18.8515625" style="3" customWidth="1"/>
    <col min="2" max="2" width="39.140625" style="0" bestFit="1" customWidth="1"/>
    <col min="3" max="3" width="39.140625" style="0" customWidth="1"/>
    <col min="4" max="4" width="27.7109375" style="0" bestFit="1" customWidth="1"/>
    <col min="5" max="6" width="39.00390625" style="0" customWidth="1"/>
    <col min="7" max="8" width="24.8515625" style="2" customWidth="1"/>
    <col min="9" max="9" width="14.7109375" style="2" customWidth="1"/>
    <col min="10" max="10" width="18.7109375" style="2" customWidth="1"/>
  </cols>
  <sheetData>
    <row r="1" spans="1:10" ht="15">
      <c r="A1" s="17" t="s">
        <v>162</v>
      </c>
      <c r="B1" s="18"/>
      <c r="C1" s="18"/>
      <c r="D1" s="18"/>
      <c r="E1" s="18"/>
      <c r="F1" s="18"/>
      <c r="G1" s="19"/>
      <c r="H1" s="19"/>
      <c r="I1" s="19"/>
      <c r="J1" s="20"/>
    </row>
    <row r="2" spans="1:10" ht="15">
      <c r="A2" s="21" t="s">
        <v>94</v>
      </c>
      <c r="B2" s="6"/>
      <c r="C2" s="6"/>
      <c r="D2" s="6"/>
      <c r="E2" s="6"/>
      <c r="F2" s="6"/>
      <c r="G2" s="7"/>
      <c r="H2" s="7"/>
      <c r="I2" s="7"/>
      <c r="J2" s="22"/>
    </row>
    <row r="3" spans="1:10" ht="15">
      <c r="A3" s="21"/>
      <c r="B3" s="6"/>
      <c r="C3" s="6"/>
      <c r="D3" s="6"/>
      <c r="E3" s="6"/>
      <c r="F3" s="6"/>
      <c r="G3" s="7"/>
      <c r="H3" s="7"/>
      <c r="I3" s="7"/>
      <c r="J3" s="22"/>
    </row>
    <row r="4" spans="1:132" s="1" customFormat="1" ht="15">
      <c r="A4" s="8" t="s">
        <v>163</v>
      </c>
      <c r="B4" s="8" t="s">
        <v>90</v>
      </c>
      <c r="C4" s="8" t="s">
        <v>91</v>
      </c>
      <c r="D4" s="9" t="s">
        <v>1</v>
      </c>
      <c r="E4" s="9" t="s">
        <v>92</v>
      </c>
      <c r="F4" s="9" t="s">
        <v>93</v>
      </c>
      <c r="G4" s="10" t="s">
        <v>158</v>
      </c>
      <c r="H4" s="10" t="s">
        <v>157</v>
      </c>
      <c r="I4" s="11" t="s">
        <v>159</v>
      </c>
      <c r="J4" s="11" t="s">
        <v>174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</row>
    <row r="5" spans="1:132" s="1" customFormat="1" ht="15">
      <c r="A5" s="13"/>
      <c r="B5" s="13" t="s">
        <v>139</v>
      </c>
      <c r="C5" s="13" t="s">
        <v>140</v>
      </c>
      <c r="D5" s="12" t="s">
        <v>141</v>
      </c>
      <c r="E5" s="15" t="s">
        <v>142</v>
      </c>
      <c r="F5" s="12" t="s">
        <v>143</v>
      </c>
      <c r="G5" s="14">
        <v>145000</v>
      </c>
      <c r="H5" s="14">
        <v>9000</v>
      </c>
      <c r="I5" s="14">
        <v>154000</v>
      </c>
      <c r="J5" s="1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</row>
    <row r="6" spans="1:132" s="1" customFormat="1" ht="15">
      <c r="A6" s="13"/>
      <c r="B6" s="13" t="s">
        <v>134</v>
      </c>
      <c r="C6" s="13" t="s">
        <v>135</v>
      </c>
      <c r="D6" s="12" t="s">
        <v>136</v>
      </c>
      <c r="E6" s="15" t="s">
        <v>137</v>
      </c>
      <c r="F6" s="12" t="s">
        <v>138</v>
      </c>
      <c r="G6" s="14">
        <v>30000</v>
      </c>
      <c r="H6" s="14">
        <v>6000</v>
      </c>
      <c r="I6" s="14">
        <v>36000</v>
      </c>
      <c r="J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</row>
    <row r="7" spans="1:132" s="1" customFormat="1" ht="15">
      <c r="A7" s="13" t="s">
        <v>164</v>
      </c>
      <c r="B7" s="13" t="s">
        <v>129</v>
      </c>
      <c r="C7" s="13" t="s">
        <v>130</v>
      </c>
      <c r="D7" s="12" t="s">
        <v>131</v>
      </c>
      <c r="E7" s="15" t="s">
        <v>132</v>
      </c>
      <c r="F7" s="12" t="s">
        <v>133</v>
      </c>
      <c r="G7" s="14">
        <v>125000</v>
      </c>
      <c r="H7" s="14">
        <v>0</v>
      </c>
      <c r="I7" s="14">
        <v>125000</v>
      </c>
      <c r="J7" s="28">
        <v>125000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</row>
    <row r="8" spans="1:132" s="1" customFormat="1" ht="15">
      <c r="A8" s="13" t="s">
        <v>165</v>
      </c>
      <c r="B8" s="13" t="s">
        <v>96</v>
      </c>
      <c r="C8" s="13" t="s">
        <v>97</v>
      </c>
      <c r="D8" s="12" t="s">
        <v>98</v>
      </c>
      <c r="E8" s="15" t="s">
        <v>99</v>
      </c>
      <c r="F8" s="12" t="s">
        <v>100</v>
      </c>
      <c r="G8" s="14">
        <v>65000</v>
      </c>
      <c r="H8" s="14">
        <v>3000</v>
      </c>
      <c r="I8" s="14">
        <v>68000</v>
      </c>
      <c r="J8" s="28">
        <v>68000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</row>
    <row r="9" spans="1:132" s="1" customFormat="1" ht="15">
      <c r="A9" s="13" t="s">
        <v>166</v>
      </c>
      <c r="B9" s="13" t="s">
        <v>148</v>
      </c>
      <c r="C9" s="13" t="s">
        <v>149</v>
      </c>
      <c r="D9" s="12" t="s">
        <v>150</v>
      </c>
      <c r="E9" s="15" t="s">
        <v>151</v>
      </c>
      <c r="F9" s="12" t="s">
        <v>152</v>
      </c>
      <c r="G9" s="14">
        <v>155000</v>
      </c>
      <c r="H9" s="14">
        <v>21000</v>
      </c>
      <c r="I9" s="14">
        <v>176000</v>
      </c>
      <c r="J9" s="28">
        <v>176000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</row>
    <row r="10" spans="1:132" s="1" customFormat="1" ht="15">
      <c r="A10" s="13" t="s">
        <v>167</v>
      </c>
      <c r="B10" s="13" t="s">
        <v>120</v>
      </c>
      <c r="C10" s="13" t="s">
        <v>116</v>
      </c>
      <c r="D10" s="12" t="s">
        <v>117</v>
      </c>
      <c r="E10" s="15" t="s">
        <v>118</v>
      </c>
      <c r="F10" s="12" t="s">
        <v>119</v>
      </c>
      <c r="G10" s="14">
        <v>435000</v>
      </c>
      <c r="H10" s="14">
        <v>72000</v>
      </c>
      <c r="I10" s="14">
        <v>507000</v>
      </c>
      <c r="J10" s="28">
        <v>507000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</row>
    <row r="11" spans="1:132" s="1" customFormat="1" ht="15">
      <c r="A11" s="13" t="s">
        <v>168</v>
      </c>
      <c r="B11" s="13" t="s">
        <v>124</v>
      </c>
      <c r="C11" s="13" t="s">
        <v>125</v>
      </c>
      <c r="D11" s="12" t="s">
        <v>126</v>
      </c>
      <c r="E11" s="15" t="s">
        <v>127</v>
      </c>
      <c r="F11" s="12" t="s">
        <v>128</v>
      </c>
      <c r="G11" s="14">
        <v>160000</v>
      </c>
      <c r="H11" s="14">
        <v>27000</v>
      </c>
      <c r="I11" s="14">
        <v>187000</v>
      </c>
      <c r="J11" s="28">
        <v>187000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</row>
    <row r="12" spans="1:132" s="1" customFormat="1" ht="15">
      <c r="A12" s="13" t="s">
        <v>167</v>
      </c>
      <c r="B12" s="13" t="s">
        <v>123</v>
      </c>
      <c r="C12" s="13" t="s">
        <v>116</v>
      </c>
      <c r="D12" s="12" t="s">
        <v>121</v>
      </c>
      <c r="E12" s="15" t="s">
        <v>122</v>
      </c>
      <c r="F12" s="12"/>
      <c r="G12" s="14">
        <v>55000</v>
      </c>
      <c r="H12" s="14">
        <v>6000</v>
      </c>
      <c r="I12" s="14">
        <v>61000</v>
      </c>
      <c r="J12" s="28">
        <v>61000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</row>
    <row r="13" spans="1:132" s="1" customFormat="1" ht="15">
      <c r="A13" s="13" t="s">
        <v>169</v>
      </c>
      <c r="B13" s="13" t="s">
        <v>106</v>
      </c>
      <c r="C13" s="13" t="s">
        <v>107</v>
      </c>
      <c r="D13" s="12" t="s">
        <v>108</v>
      </c>
      <c r="E13" s="15" t="s">
        <v>109</v>
      </c>
      <c r="F13" s="12" t="s">
        <v>110</v>
      </c>
      <c r="G13" s="14">
        <v>135000</v>
      </c>
      <c r="H13" s="14">
        <v>12000</v>
      </c>
      <c r="I13" s="14">
        <v>147000</v>
      </c>
      <c r="J13" s="28">
        <v>147000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</row>
    <row r="14" spans="1:132" s="1" customFormat="1" ht="15">
      <c r="A14" s="13" t="s">
        <v>170</v>
      </c>
      <c r="B14" s="13" t="s">
        <v>144</v>
      </c>
      <c r="C14" s="13" t="s">
        <v>145</v>
      </c>
      <c r="D14" s="12" t="s">
        <v>146</v>
      </c>
      <c r="E14" s="15" t="s">
        <v>147</v>
      </c>
      <c r="F14" s="12" t="s">
        <v>160</v>
      </c>
      <c r="G14" s="14">
        <v>120000</v>
      </c>
      <c r="H14" s="14">
        <v>24000</v>
      </c>
      <c r="I14" s="14">
        <v>144000</v>
      </c>
      <c r="J14" s="28">
        <v>144000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</row>
    <row r="15" spans="1:132" s="1" customFormat="1" ht="15">
      <c r="A15" s="13" t="s">
        <v>171</v>
      </c>
      <c r="B15" s="13" t="s">
        <v>111</v>
      </c>
      <c r="C15" s="13" t="s">
        <v>112</v>
      </c>
      <c r="D15" s="12" t="s">
        <v>113</v>
      </c>
      <c r="E15" s="15" t="s">
        <v>114</v>
      </c>
      <c r="F15" s="12" t="s">
        <v>115</v>
      </c>
      <c r="G15" s="14">
        <v>155000</v>
      </c>
      <c r="H15" s="14">
        <v>6000</v>
      </c>
      <c r="I15" s="14">
        <v>161000</v>
      </c>
      <c r="J15" s="28">
        <v>161000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</row>
    <row r="16" spans="1:132" s="1" customFormat="1" ht="15">
      <c r="A16" s="13" t="s">
        <v>172</v>
      </c>
      <c r="B16" s="13" t="s">
        <v>101</v>
      </c>
      <c r="C16" s="13" t="s">
        <v>102</v>
      </c>
      <c r="D16" s="12" t="s">
        <v>103</v>
      </c>
      <c r="E16" s="15" t="s">
        <v>104</v>
      </c>
      <c r="F16" s="12" t="s">
        <v>105</v>
      </c>
      <c r="G16" s="14">
        <v>200000</v>
      </c>
      <c r="H16" s="14">
        <v>30000</v>
      </c>
      <c r="I16" s="14">
        <v>230000</v>
      </c>
      <c r="J16" s="28">
        <v>230000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</row>
    <row r="17" spans="1:132" s="1" customFormat="1" ht="15">
      <c r="A17" s="24" t="s">
        <v>173</v>
      </c>
      <c r="B17" s="24" t="s">
        <v>153</v>
      </c>
      <c r="C17" s="24" t="s">
        <v>154</v>
      </c>
      <c r="D17" s="25" t="s">
        <v>155</v>
      </c>
      <c r="E17" s="26" t="s">
        <v>161</v>
      </c>
      <c r="F17" s="25" t="s">
        <v>156</v>
      </c>
      <c r="G17" s="27">
        <v>1695000</v>
      </c>
      <c r="H17" s="27">
        <v>219000</v>
      </c>
      <c r="I17" s="27">
        <v>1914000</v>
      </c>
      <c r="J17" s="29">
        <v>1914000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</row>
    <row r="18" spans="7:10" ht="15">
      <c r="G18" s="23">
        <f>SUM(G5:G17)</f>
        <v>3475000</v>
      </c>
      <c r="H18" s="23">
        <v>435000</v>
      </c>
      <c r="I18" s="4">
        <v>3910000</v>
      </c>
      <c r="J18" s="4" t="e">
        <f>SUM(#REF!)</f>
        <v>#REF!</v>
      </c>
    </row>
    <row r="19" ht="15">
      <c r="A19" s="16" t="s">
        <v>95</v>
      </c>
    </row>
  </sheetData>
  <sheetProtection/>
  <hyperlinks>
    <hyperlink ref="E15" r:id="rId1" display="bkendrick@cityofrisingsun.com"/>
    <hyperlink ref="E10" r:id="rId2" display="awest@hartfordcity.net"/>
    <hyperlink ref="E12" r:id="rId3" display="mayorbantz@montpeliercity.net"/>
    <hyperlink ref="E11" r:id="rId4" display="mayor@cityofknox.net"/>
    <hyperlink ref="E8" r:id="rId5" display="bdawson@obearlaw.com"/>
    <hyperlink ref="E7" r:id="rId6" display="grants@connersvillein.gov"/>
    <hyperlink ref="E6" r:id="rId7" display="maryysnyder@yahoo.com"/>
    <hyperlink ref="E5" r:id="rId8" display="obryan@etczone.com"/>
    <hyperlink ref="E14" r:id="rId9" display="tomconley@belowassociates.com"/>
    <hyperlink ref="E9" r:id="rId10" display="ahuffman@jaycodev.org"/>
    <hyperlink ref="E16" r:id="rId11" display="firechief@cityofrushville.in.gov"/>
    <hyperlink ref="E17" r:id="rId12" display="twinoaks@wirelessilliana.com"/>
  </hyperlinks>
  <printOptions/>
  <pageMargins left="0.7" right="0.7" top="0.75" bottom="0.75" header="0.3" footer="0.3"/>
  <pageSetup fitToHeight="1" fitToWidth="1" horizontalDpi="600" verticalDpi="600" orientation="landscape" paperSize="5" scale="56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45" sqref="A45"/>
    </sheetView>
  </sheetViews>
  <sheetFormatPr defaultColWidth="8.8515625" defaultRowHeight="15"/>
  <cols>
    <col min="1" max="1" width="39.140625" style="0" bestFit="1" customWidth="1"/>
    <col min="2" max="2" width="19.140625" style="0" bestFit="1" customWidth="1"/>
  </cols>
  <sheetData>
    <row r="1" spans="1:2" ht="15">
      <c r="A1" t="s">
        <v>0</v>
      </c>
      <c r="B1" t="s">
        <v>44</v>
      </c>
    </row>
    <row r="2" spans="1:2" ht="15">
      <c r="A2" t="s">
        <v>11</v>
      </c>
      <c r="B2" t="s">
        <v>45</v>
      </c>
    </row>
    <row r="3" spans="1:2" ht="15">
      <c r="A3" t="s">
        <v>11</v>
      </c>
      <c r="B3" t="s">
        <v>46</v>
      </c>
    </row>
    <row r="4" spans="1:2" ht="15">
      <c r="A4" t="s">
        <v>8</v>
      </c>
      <c r="B4" t="s">
        <v>47</v>
      </c>
    </row>
    <row r="5" spans="1:2" ht="15">
      <c r="A5" t="s">
        <v>6</v>
      </c>
      <c r="B5" t="s">
        <v>48</v>
      </c>
    </row>
    <row r="6" spans="1:2" ht="15">
      <c r="A6" t="s">
        <v>23</v>
      </c>
      <c r="B6" t="s">
        <v>49</v>
      </c>
    </row>
    <row r="7" spans="1:2" ht="15">
      <c r="A7" t="s">
        <v>42</v>
      </c>
      <c r="B7" t="s">
        <v>50</v>
      </c>
    </row>
    <row r="8" spans="1:2" ht="15">
      <c r="A8" t="s">
        <v>38</v>
      </c>
      <c r="B8" t="s">
        <v>51</v>
      </c>
    </row>
    <row r="9" spans="1:2" ht="15">
      <c r="A9" t="s">
        <v>3</v>
      </c>
      <c r="B9" t="s">
        <v>52</v>
      </c>
    </row>
    <row r="10" spans="1:2" ht="15">
      <c r="A10" t="s">
        <v>19</v>
      </c>
      <c r="B10" t="s">
        <v>53</v>
      </c>
    </row>
    <row r="11" spans="1:2" ht="15">
      <c r="A11" t="s">
        <v>28</v>
      </c>
      <c r="B11" t="s">
        <v>54</v>
      </c>
    </row>
    <row r="12" spans="1:2" ht="15">
      <c r="A12" t="s">
        <v>37</v>
      </c>
      <c r="B12" t="s">
        <v>55</v>
      </c>
    </row>
    <row r="13" spans="1:2" ht="15">
      <c r="A13" t="s">
        <v>2</v>
      </c>
      <c r="B13" t="s">
        <v>56</v>
      </c>
    </row>
    <row r="14" spans="1:2" ht="15">
      <c r="A14" t="s">
        <v>18</v>
      </c>
      <c r="B14" t="s">
        <v>57</v>
      </c>
    </row>
    <row r="15" spans="1:2" ht="15">
      <c r="A15" t="s">
        <v>43</v>
      </c>
      <c r="B15" t="s">
        <v>58</v>
      </c>
    </row>
    <row r="16" spans="1:2" ht="15">
      <c r="A16" t="s">
        <v>40</v>
      </c>
      <c r="B16" t="s">
        <v>59</v>
      </c>
    </row>
    <row r="17" spans="1:2" ht="15">
      <c r="A17" t="s">
        <v>10</v>
      </c>
      <c r="B17" t="s">
        <v>60</v>
      </c>
    </row>
    <row r="18" spans="1:2" ht="15">
      <c r="A18" t="s">
        <v>22</v>
      </c>
      <c r="B18" t="s">
        <v>61</v>
      </c>
    </row>
    <row r="19" spans="1:2" ht="15">
      <c r="A19" t="s">
        <v>25</v>
      </c>
      <c r="B19" t="s">
        <v>62</v>
      </c>
    </row>
    <row r="20" spans="1:2" ht="15">
      <c r="A20" t="s">
        <v>13</v>
      </c>
      <c r="B20" t="s">
        <v>63</v>
      </c>
    </row>
    <row r="21" spans="1:2" ht="15">
      <c r="A21" t="s">
        <v>26</v>
      </c>
      <c r="B21" t="s">
        <v>64</v>
      </c>
    </row>
    <row r="22" spans="1:2" ht="15">
      <c r="A22" t="s">
        <v>9</v>
      </c>
      <c r="B22" t="s">
        <v>65</v>
      </c>
    </row>
    <row r="23" spans="1:2" ht="15">
      <c r="A23" t="s">
        <v>4</v>
      </c>
      <c r="B23" t="s">
        <v>66</v>
      </c>
    </row>
    <row r="24" spans="1:2" ht="15">
      <c r="A24" t="s">
        <v>12</v>
      </c>
      <c r="B24" t="s">
        <v>67</v>
      </c>
    </row>
    <row r="25" spans="1:2" ht="15">
      <c r="A25" t="s">
        <v>5</v>
      </c>
      <c r="B25" t="s">
        <v>68</v>
      </c>
    </row>
    <row r="26" spans="1:2" ht="15">
      <c r="A26" t="s">
        <v>14</v>
      </c>
      <c r="B26" t="s">
        <v>69</v>
      </c>
    </row>
    <row r="27" spans="1:2" ht="15">
      <c r="A27" t="s">
        <v>21</v>
      </c>
      <c r="B27" t="s">
        <v>70</v>
      </c>
    </row>
    <row r="28" spans="1:2" ht="15">
      <c r="A28" t="s">
        <v>7</v>
      </c>
      <c r="B28" t="s">
        <v>71</v>
      </c>
    </row>
    <row r="29" spans="1:2" ht="15">
      <c r="A29" t="s">
        <v>15</v>
      </c>
      <c r="B29" t="s">
        <v>72</v>
      </c>
    </row>
    <row r="30" spans="1:2" ht="15">
      <c r="A30" t="s">
        <v>24</v>
      </c>
      <c r="B30" t="s">
        <v>73</v>
      </c>
    </row>
    <row r="31" spans="1:2" ht="15">
      <c r="A31" t="s">
        <v>31</v>
      </c>
      <c r="B31" t="s">
        <v>74</v>
      </c>
    </row>
    <row r="32" spans="1:2" ht="15">
      <c r="A32" t="s">
        <v>36</v>
      </c>
      <c r="B32" t="s">
        <v>75</v>
      </c>
    </row>
    <row r="33" spans="1:2" ht="15">
      <c r="A33" t="s">
        <v>39</v>
      </c>
      <c r="B33" t="s">
        <v>76</v>
      </c>
    </row>
    <row r="34" spans="1:2" ht="15">
      <c r="A34" t="s">
        <v>32</v>
      </c>
      <c r="B34" t="s">
        <v>77</v>
      </c>
    </row>
    <row r="35" spans="1:2" ht="15">
      <c r="A35" t="s">
        <v>35</v>
      </c>
      <c r="B35" t="s">
        <v>78</v>
      </c>
    </row>
    <row r="36" spans="1:2" ht="15">
      <c r="A36" t="s">
        <v>20</v>
      </c>
      <c r="B36" t="s">
        <v>79</v>
      </c>
    </row>
    <row r="37" spans="1:2" ht="15">
      <c r="A37" t="s">
        <v>17</v>
      </c>
      <c r="B37" t="s">
        <v>80</v>
      </c>
    </row>
    <row r="38" spans="1:2" ht="15">
      <c r="A38" t="s">
        <v>34</v>
      </c>
      <c r="B38" t="s">
        <v>81</v>
      </c>
    </row>
    <row r="39" spans="1:2" ht="15">
      <c r="A39" t="s">
        <v>16</v>
      </c>
      <c r="B39" t="s">
        <v>82</v>
      </c>
    </row>
    <row r="40" spans="1:2" ht="15">
      <c r="A40" t="s">
        <v>27</v>
      </c>
      <c r="B40" t="s">
        <v>83</v>
      </c>
    </row>
    <row r="41" spans="1:2" ht="15">
      <c r="A41" t="s">
        <v>29</v>
      </c>
      <c r="B41" t="s">
        <v>84</v>
      </c>
    </row>
    <row r="42" spans="1:2" ht="15">
      <c r="A42" t="s">
        <v>33</v>
      </c>
      <c r="B42" t="s">
        <v>85</v>
      </c>
    </row>
    <row r="43" spans="1:2" ht="15">
      <c r="A43" t="s">
        <v>41</v>
      </c>
      <c r="B43" t="s">
        <v>86</v>
      </c>
    </row>
    <row r="44" spans="1:2" ht="15">
      <c r="A44" t="s">
        <v>30</v>
      </c>
      <c r="B44" t="s">
        <v>87</v>
      </c>
    </row>
    <row r="45" spans="1:2" ht="15">
      <c r="A45" t="s">
        <v>88</v>
      </c>
      <c r="B45" t="s">
        <v>89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IHCDA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GMcMannis</dc:creator>
  <cp:keywords/>
  <dc:description/>
  <cp:lastModifiedBy>Rayanna Alexander</cp:lastModifiedBy>
  <cp:lastPrinted>2014-09-23T19:13:52Z</cp:lastPrinted>
  <dcterms:created xsi:type="dcterms:W3CDTF">2009-12-14T18:47:08Z</dcterms:created>
  <dcterms:modified xsi:type="dcterms:W3CDTF">2014-10-28T04:12:28Z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